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审判业务庭技能测试、笔试成绩公布及面试名单" sheetId="1" r:id="rId1"/>
    <sheet name="合水人民法庭技能测试、笔试成绩公布及面试名单" sheetId="2" r:id="rId2"/>
  </sheets>
  <definedNames>
    <definedName name="_xlnm.Print_Titles" localSheetId="0">'审判业务庭技能测试、笔试成绩公布及面试名单'!$3:$3</definedName>
  </definedNames>
  <calcPr fullCalcOnLoad="1"/>
</workbook>
</file>

<file path=xl/sharedStrings.xml><?xml version="1.0" encoding="utf-8"?>
<sst xmlns="http://schemas.openxmlformats.org/spreadsheetml/2006/main" count="48" uniqueCount="14">
  <si>
    <t>信宜市人民法院2022年招聘合同制工作人员（审判业务庭）技能测试、笔试成绩公布及面试名单</t>
  </si>
  <si>
    <t>序号</t>
  </si>
  <si>
    <t>准考证号码</t>
  </si>
  <si>
    <t>技能测试成绩（初始分）</t>
  </si>
  <si>
    <t>技能测试成绩
（按50%折算分）</t>
  </si>
  <si>
    <t>笔试成绩（初始分）</t>
  </si>
  <si>
    <t>笔试成绩
（按20%折算分）</t>
  </si>
  <si>
    <t>技能测试和笔试成绩总和</t>
  </si>
  <si>
    <t>名次</t>
  </si>
  <si>
    <t>备注</t>
  </si>
  <si>
    <t>*</t>
  </si>
  <si>
    <t>缺考</t>
  </si>
  <si>
    <t>备注：带“*”的考生进入面试</t>
  </si>
  <si>
    <t>信宜市人民法院2022年招聘合同制工作人员（合水人民法庭）技能测试、笔试成绩公布及面试名单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</si>
</sst>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b/>
      <sz val="16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" fillId="0" borderId="0">
      <alignment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38" fillId="0" borderId="0" xfId="0" applyFont="1" applyFill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176" fontId="38" fillId="0" borderId="10" xfId="0" applyNumberFormat="1" applyFont="1" applyFill="1" applyBorder="1" applyAlignment="1">
      <alignment horizontal="center" vertical="center"/>
    </xf>
    <xf numFmtId="0" fontId="38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2" fontId="3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40" fillId="0" borderId="0" xfId="0" applyFont="1" applyFill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9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B34" sqref="B34"/>
    </sheetView>
  </sheetViews>
  <sheetFormatPr defaultColWidth="9.140625" defaultRowHeight="15"/>
  <cols>
    <col min="1" max="1" width="5.140625" style="1" customWidth="1"/>
    <col min="2" max="2" width="20.7109375" style="1" customWidth="1"/>
    <col min="3" max="3" width="14.140625" style="1" customWidth="1"/>
    <col min="4" max="4" width="18.8515625" style="1" customWidth="1"/>
    <col min="5" max="5" width="11.421875" style="1" customWidth="1"/>
    <col min="6" max="6" width="19.421875" style="1" customWidth="1"/>
    <col min="7" max="7" width="13.7109375" style="1" customWidth="1"/>
    <col min="8" max="8" width="10.421875" style="1" customWidth="1"/>
    <col min="9" max="9" width="14.140625" style="1" customWidth="1"/>
    <col min="10" max="16384" width="9.00390625" style="8" customWidth="1"/>
  </cols>
  <sheetData>
    <row r="1" spans="1:9" ht="21" customHeight="1">
      <c r="A1" s="9" t="s">
        <v>0</v>
      </c>
      <c r="B1" s="9"/>
      <c r="C1" s="9"/>
      <c r="D1" s="9"/>
      <c r="E1" s="10"/>
      <c r="F1" s="10"/>
      <c r="G1" s="10"/>
      <c r="H1" s="10"/>
      <c r="I1" s="9"/>
    </row>
    <row r="2" spans="1:9" ht="21.75" customHeight="1">
      <c r="A2" s="9"/>
      <c r="B2" s="9"/>
      <c r="C2" s="9"/>
      <c r="D2" s="9"/>
      <c r="E2" s="10"/>
      <c r="F2" s="10"/>
      <c r="G2" s="10"/>
      <c r="H2" s="10"/>
      <c r="I2" s="9"/>
    </row>
    <row r="3" spans="1:9" ht="33.75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" t="s">
        <v>8</v>
      </c>
      <c r="I3" s="2" t="s">
        <v>9</v>
      </c>
    </row>
    <row r="4" spans="1:9" ht="18" customHeight="1">
      <c r="A4" s="2">
        <f aca="true" t="shared" si="0" ref="A4:A26">ROW()-3</f>
        <v>1</v>
      </c>
      <c r="B4" s="2">
        <v>20220500015</v>
      </c>
      <c r="C4" s="4">
        <v>83.37</v>
      </c>
      <c r="D4" s="4">
        <f>ROUND(C4*50%,2)</f>
        <v>41.69</v>
      </c>
      <c r="E4" s="4">
        <v>90</v>
      </c>
      <c r="F4" s="4">
        <f>ROUND(E4*20%,2)</f>
        <v>18</v>
      </c>
      <c r="G4" s="4">
        <f>D4+F4</f>
        <v>59.69</v>
      </c>
      <c r="H4" s="5">
        <v>1</v>
      </c>
      <c r="I4" s="2" t="s">
        <v>10</v>
      </c>
    </row>
    <row r="5" spans="1:9" ht="18" customHeight="1">
      <c r="A5" s="2">
        <f t="shared" si="0"/>
        <v>2</v>
      </c>
      <c r="B5" s="2">
        <v>20220500027</v>
      </c>
      <c r="C5" s="4">
        <v>94.756</v>
      </c>
      <c r="D5" s="4">
        <f aca="true" t="shared" si="1" ref="D5:D36">ROUND(C5*50%,2)</f>
        <v>47.38</v>
      </c>
      <c r="E5" s="4">
        <v>42</v>
      </c>
      <c r="F5" s="4">
        <f aca="true" t="shared" si="2" ref="F5:F36">ROUND(E5*20%,2)</f>
        <v>8.4</v>
      </c>
      <c r="G5" s="4">
        <f aca="true" t="shared" si="3" ref="G5:G36">D5+F5</f>
        <v>55.78</v>
      </c>
      <c r="H5" s="5">
        <v>2</v>
      </c>
      <c r="I5" s="2" t="s">
        <v>10</v>
      </c>
    </row>
    <row r="6" spans="1:9" ht="18" customHeight="1">
      <c r="A6" s="2">
        <f t="shared" si="0"/>
        <v>3</v>
      </c>
      <c r="B6" s="2">
        <v>20220500012</v>
      </c>
      <c r="C6" s="4">
        <v>89.44</v>
      </c>
      <c r="D6" s="4">
        <f t="shared" si="1"/>
        <v>44.72</v>
      </c>
      <c r="E6" s="4">
        <v>36</v>
      </c>
      <c r="F6" s="4">
        <f t="shared" si="2"/>
        <v>7.2</v>
      </c>
      <c r="G6" s="4">
        <f t="shared" si="3"/>
        <v>51.92</v>
      </c>
      <c r="H6" s="5">
        <v>3</v>
      </c>
      <c r="I6" s="2" t="s">
        <v>10</v>
      </c>
    </row>
    <row r="7" spans="1:9" ht="18" customHeight="1">
      <c r="A7" s="2">
        <f t="shared" si="0"/>
        <v>4</v>
      </c>
      <c r="B7" s="2">
        <v>20220500001</v>
      </c>
      <c r="C7" s="4">
        <v>86.279</v>
      </c>
      <c r="D7" s="4">
        <f t="shared" si="1"/>
        <v>43.14</v>
      </c>
      <c r="E7" s="4">
        <v>42</v>
      </c>
      <c r="F7" s="4">
        <f t="shared" si="2"/>
        <v>8.4</v>
      </c>
      <c r="G7" s="4">
        <f t="shared" si="3"/>
        <v>51.54</v>
      </c>
      <c r="H7" s="5">
        <v>4</v>
      </c>
      <c r="I7" s="2" t="s">
        <v>10</v>
      </c>
    </row>
    <row r="8" spans="1:9" ht="18" customHeight="1">
      <c r="A8" s="2">
        <f t="shared" si="0"/>
        <v>5</v>
      </c>
      <c r="B8" s="2">
        <v>20220500028</v>
      </c>
      <c r="C8" s="4">
        <v>71.839</v>
      </c>
      <c r="D8" s="4">
        <f t="shared" si="1"/>
        <v>35.92</v>
      </c>
      <c r="E8" s="4">
        <v>40.5</v>
      </c>
      <c r="F8" s="4">
        <f t="shared" si="2"/>
        <v>8.1</v>
      </c>
      <c r="G8" s="4">
        <f t="shared" si="3"/>
        <v>44.02</v>
      </c>
      <c r="H8" s="5">
        <v>5</v>
      </c>
      <c r="I8" s="2" t="s">
        <v>10</v>
      </c>
    </row>
    <row r="9" spans="1:9" ht="18" customHeight="1">
      <c r="A9" s="2">
        <f t="shared" si="0"/>
        <v>6</v>
      </c>
      <c r="B9" s="2">
        <v>20220500052</v>
      </c>
      <c r="C9" s="4">
        <v>74.577</v>
      </c>
      <c r="D9" s="4">
        <f t="shared" si="1"/>
        <v>37.29</v>
      </c>
      <c r="E9" s="4">
        <v>31</v>
      </c>
      <c r="F9" s="4">
        <f t="shared" si="2"/>
        <v>6.2</v>
      </c>
      <c r="G9" s="4">
        <f t="shared" si="3"/>
        <v>43.49</v>
      </c>
      <c r="H9" s="5">
        <v>6</v>
      </c>
      <c r="I9" s="2" t="s">
        <v>10</v>
      </c>
    </row>
    <row r="10" spans="1:9" ht="18" customHeight="1">
      <c r="A10" s="2">
        <f t="shared" si="0"/>
        <v>7</v>
      </c>
      <c r="B10" s="2">
        <v>20220500003</v>
      </c>
      <c r="C10" s="4">
        <v>71.767</v>
      </c>
      <c r="D10" s="4">
        <f t="shared" si="1"/>
        <v>35.88</v>
      </c>
      <c r="E10" s="4">
        <v>38</v>
      </c>
      <c r="F10" s="4">
        <f t="shared" si="2"/>
        <v>7.6</v>
      </c>
      <c r="G10" s="4">
        <f t="shared" si="3"/>
        <v>43.48</v>
      </c>
      <c r="H10" s="5">
        <v>7</v>
      </c>
      <c r="I10" s="2"/>
    </row>
    <row r="11" spans="1:9" ht="18" customHeight="1">
      <c r="A11" s="2">
        <f t="shared" si="0"/>
        <v>8</v>
      </c>
      <c r="B11" s="2">
        <v>20220500026</v>
      </c>
      <c r="C11" s="4">
        <v>71.695</v>
      </c>
      <c r="D11" s="4">
        <f t="shared" si="1"/>
        <v>35.85</v>
      </c>
      <c r="E11" s="4">
        <v>37</v>
      </c>
      <c r="F11" s="4">
        <f t="shared" si="2"/>
        <v>7.4</v>
      </c>
      <c r="G11" s="4">
        <f t="shared" si="3"/>
        <v>43.25</v>
      </c>
      <c r="H11" s="5">
        <v>8</v>
      </c>
      <c r="I11" s="2"/>
    </row>
    <row r="12" spans="1:9" ht="18" customHeight="1">
      <c r="A12" s="2">
        <f t="shared" si="0"/>
        <v>9</v>
      </c>
      <c r="B12" s="2">
        <v>20220500013</v>
      </c>
      <c r="C12" s="4">
        <v>69.54</v>
      </c>
      <c r="D12" s="4">
        <f t="shared" si="1"/>
        <v>34.77</v>
      </c>
      <c r="E12" s="4">
        <v>37.5</v>
      </c>
      <c r="F12" s="4">
        <f t="shared" si="2"/>
        <v>7.5</v>
      </c>
      <c r="G12" s="4">
        <f t="shared" si="3"/>
        <v>42.27</v>
      </c>
      <c r="H12" s="5">
        <v>9</v>
      </c>
      <c r="I12" s="2"/>
    </row>
    <row r="13" spans="1:9" ht="18" customHeight="1">
      <c r="A13" s="2">
        <f t="shared" si="0"/>
        <v>10</v>
      </c>
      <c r="B13" s="2">
        <v>20220500009</v>
      </c>
      <c r="C13" s="4">
        <v>67.098</v>
      </c>
      <c r="D13" s="4">
        <f t="shared" si="1"/>
        <v>33.55</v>
      </c>
      <c r="E13" s="4">
        <v>40.5</v>
      </c>
      <c r="F13" s="4">
        <f t="shared" si="2"/>
        <v>8.1</v>
      </c>
      <c r="G13" s="4">
        <f t="shared" si="3"/>
        <v>41.65</v>
      </c>
      <c r="H13" s="5">
        <v>10</v>
      </c>
      <c r="I13" s="2"/>
    </row>
    <row r="14" spans="1:9" ht="18" customHeight="1">
      <c r="A14" s="2">
        <f t="shared" si="0"/>
        <v>11</v>
      </c>
      <c r="B14" s="2">
        <v>20220500051</v>
      </c>
      <c r="C14" s="4">
        <v>47.194</v>
      </c>
      <c r="D14" s="4">
        <f t="shared" si="1"/>
        <v>23.6</v>
      </c>
      <c r="E14" s="4">
        <v>89</v>
      </c>
      <c r="F14" s="4">
        <f t="shared" si="2"/>
        <v>17.8</v>
      </c>
      <c r="G14" s="4">
        <f t="shared" si="3"/>
        <v>41.4</v>
      </c>
      <c r="H14" s="5">
        <v>11</v>
      </c>
      <c r="I14" s="2"/>
    </row>
    <row r="15" spans="1:9" ht="18" customHeight="1">
      <c r="A15" s="2">
        <f t="shared" si="0"/>
        <v>12</v>
      </c>
      <c r="B15" s="2">
        <v>20220500038</v>
      </c>
      <c r="C15" s="4">
        <v>65.876</v>
      </c>
      <c r="D15" s="4">
        <f t="shared" si="1"/>
        <v>32.94</v>
      </c>
      <c r="E15" s="4">
        <v>38.5</v>
      </c>
      <c r="F15" s="4">
        <f t="shared" si="2"/>
        <v>7.7</v>
      </c>
      <c r="G15" s="4">
        <f t="shared" si="3"/>
        <v>40.64</v>
      </c>
      <c r="H15" s="5">
        <v>12</v>
      </c>
      <c r="I15" s="2"/>
    </row>
    <row r="16" spans="1:9" ht="18" customHeight="1">
      <c r="A16" s="2">
        <f t="shared" si="0"/>
        <v>13</v>
      </c>
      <c r="B16" s="2">
        <v>20220500005</v>
      </c>
      <c r="C16" s="4">
        <v>59.626</v>
      </c>
      <c r="D16" s="4">
        <f t="shared" si="1"/>
        <v>29.81</v>
      </c>
      <c r="E16" s="4">
        <v>47.5</v>
      </c>
      <c r="F16" s="4">
        <f t="shared" si="2"/>
        <v>9.5</v>
      </c>
      <c r="G16" s="4">
        <f t="shared" si="3"/>
        <v>39.31</v>
      </c>
      <c r="H16" s="5">
        <v>13</v>
      </c>
      <c r="I16" s="2"/>
    </row>
    <row r="17" spans="1:9" ht="18" customHeight="1">
      <c r="A17" s="2">
        <f t="shared" si="0"/>
        <v>14</v>
      </c>
      <c r="B17" s="2">
        <v>20220500020</v>
      </c>
      <c r="C17" s="4">
        <v>62.5</v>
      </c>
      <c r="D17" s="4">
        <f t="shared" si="1"/>
        <v>31.25</v>
      </c>
      <c r="E17" s="4">
        <v>40</v>
      </c>
      <c r="F17" s="4">
        <f t="shared" si="2"/>
        <v>8</v>
      </c>
      <c r="G17" s="4">
        <f t="shared" si="3"/>
        <v>39.25</v>
      </c>
      <c r="H17" s="5">
        <v>14</v>
      </c>
      <c r="I17" s="2"/>
    </row>
    <row r="18" spans="1:9" ht="18" customHeight="1">
      <c r="A18" s="2">
        <f t="shared" si="0"/>
        <v>15</v>
      </c>
      <c r="B18" s="2">
        <v>20220500048</v>
      </c>
      <c r="C18" s="4">
        <v>64.165</v>
      </c>
      <c r="D18" s="4">
        <f t="shared" si="1"/>
        <v>32.08</v>
      </c>
      <c r="E18" s="4">
        <v>31.5</v>
      </c>
      <c r="F18" s="4">
        <f t="shared" si="2"/>
        <v>6.3</v>
      </c>
      <c r="G18" s="4">
        <f t="shared" si="3"/>
        <v>38.38</v>
      </c>
      <c r="H18" s="5">
        <v>15</v>
      </c>
      <c r="I18" s="2"/>
    </row>
    <row r="19" spans="1:9" ht="18" customHeight="1">
      <c r="A19" s="2">
        <f t="shared" si="0"/>
        <v>16</v>
      </c>
      <c r="B19" s="2">
        <v>20220500004</v>
      </c>
      <c r="C19" s="4">
        <v>55.891</v>
      </c>
      <c r="D19" s="4">
        <f t="shared" si="1"/>
        <v>27.95</v>
      </c>
      <c r="E19" s="4">
        <v>45</v>
      </c>
      <c r="F19" s="4">
        <f t="shared" si="2"/>
        <v>9</v>
      </c>
      <c r="G19" s="4">
        <f t="shared" si="3"/>
        <v>36.95</v>
      </c>
      <c r="H19" s="5">
        <v>16</v>
      </c>
      <c r="I19" s="2"/>
    </row>
    <row r="20" spans="1:9" ht="18" customHeight="1">
      <c r="A20" s="2">
        <f t="shared" si="0"/>
        <v>17</v>
      </c>
      <c r="B20" s="2">
        <v>20220500073</v>
      </c>
      <c r="C20" s="4">
        <v>55.646</v>
      </c>
      <c r="D20" s="4">
        <f t="shared" si="1"/>
        <v>27.82</v>
      </c>
      <c r="E20" s="4">
        <v>45.5</v>
      </c>
      <c r="F20" s="4">
        <f t="shared" si="2"/>
        <v>9.1</v>
      </c>
      <c r="G20" s="4">
        <f t="shared" si="3"/>
        <v>36.92</v>
      </c>
      <c r="H20" s="5">
        <v>17</v>
      </c>
      <c r="I20" s="2"/>
    </row>
    <row r="21" spans="1:9" ht="18" customHeight="1">
      <c r="A21" s="2">
        <f t="shared" si="0"/>
        <v>18</v>
      </c>
      <c r="B21" s="2">
        <v>20220500032</v>
      </c>
      <c r="C21" s="4">
        <v>57.399</v>
      </c>
      <c r="D21" s="4">
        <f t="shared" si="1"/>
        <v>28.7</v>
      </c>
      <c r="E21" s="4">
        <v>41</v>
      </c>
      <c r="F21" s="4">
        <f t="shared" si="2"/>
        <v>8.2</v>
      </c>
      <c r="G21" s="4">
        <f t="shared" si="3"/>
        <v>36.9</v>
      </c>
      <c r="H21" s="5">
        <v>18</v>
      </c>
      <c r="I21" s="2"/>
    </row>
    <row r="22" spans="1:9" ht="18" customHeight="1">
      <c r="A22" s="2">
        <f t="shared" si="0"/>
        <v>19</v>
      </c>
      <c r="B22" s="2">
        <v>20220500035</v>
      </c>
      <c r="C22" s="4">
        <v>53.017</v>
      </c>
      <c r="D22" s="4">
        <f t="shared" si="1"/>
        <v>26.51</v>
      </c>
      <c r="E22" s="4">
        <v>48.5</v>
      </c>
      <c r="F22" s="4">
        <f t="shared" si="2"/>
        <v>9.7</v>
      </c>
      <c r="G22" s="4">
        <f t="shared" si="3"/>
        <v>36.21</v>
      </c>
      <c r="H22" s="5">
        <v>19</v>
      </c>
      <c r="I22" s="2"/>
    </row>
    <row r="23" spans="1:9" ht="18" customHeight="1">
      <c r="A23" s="2">
        <f t="shared" si="0"/>
        <v>20</v>
      </c>
      <c r="B23" s="2">
        <v>20220500060</v>
      </c>
      <c r="C23" s="4">
        <v>54.226</v>
      </c>
      <c r="D23" s="4">
        <f t="shared" si="1"/>
        <v>27.11</v>
      </c>
      <c r="E23" s="4">
        <v>39.5</v>
      </c>
      <c r="F23" s="4">
        <f t="shared" si="2"/>
        <v>7.9</v>
      </c>
      <c r="G23" s="4">
        <f t="shared" si="3"/>
        <v>35.01</v>
      </c>
      <c r="H23" s="5">
        <v>20</v>
      </c>
      <c r="I23" s="2"/>
    </row>
    <row r="24" spans="1:9" ht="18" customHeight="1">
      <c r="A24" s="2">
        <f t="shared" si="0"/>
        <v>21</v>
      </c>
      <c r="B24" s="2">
        <v>20220500045</v>
      </c>
      <c r="C24" s="4">
        <v>52.333</v>
      </c>
      <c r="D24" s="4">
        <f t="shared" si="1"/>
        <v>26.17</v>
      </c>
      <c r="E24" s="4">
        <v>38.5</v>
      </c>
      <c r="F24" s="4">
        <f t="shared" si="2"/>
        <v>7.7</v>
      </c>
      <c r="G24" s="4">
        <f t="shared" si="3"/>
        <v>33.87</v>
      </c>
      <c r="H24" s="5">
        <v>21</v>
      </c>
      <c r="I24" s="2"/>
    </row>
    <row r="25" spans="1:9" ht="18" customHeight="1">
      <c r="A25" s="2">
        <f t="shared" si="0"/>
        <v>22</v>
      </c>
      <c r="B25" s="2">
        <v>20220500042</v>
      </c>
      <c r="C25" s="4">
        <v>54.699</v>
      </c>
      <c r="D25" s="4">
        <f t="shared" si="1"/>
        <v>27.35</v>
      </c>
      <c r="E25" s="4">
        <v>29.5</v>
      </c>
      <c r="F25" s="4">
        <f t="shared" si="2"/>
        <v>5.9</v>
      </c>
      <c r="G25" s="4">
        <f t="shared" si="3"/>
        <v>33.25</v>
      </c>
      <c r="H25" s="5">
        <v>22</v>
      </c>
      <c r="I25" s="2"/>
    </row>
    <row r="26" spans="1:9" ht="18" customHeight="1">
      <c r="A26" s="2">
        <f t="shared" si="0"/>
        <v>23</v>
      </c>
      <c r="B26" s="2">
        <v>20220500019</v>
      </c>
      <c r="C26" s="4">
        <v>52.011</v>
      </c>
      <c r="D26" s="4">
        <f t="shared" si="1"/>
        <v>26.01</v>
      </c>
      <c r="E26" s="4">
        <v>35.5</v>
      </c>
      <c r="F26" s="4">
        <f t="shared" si="2"/>
        <v>7.1</v>
      </c>
      <c r="G26" s="4">
        <f t="shared" si="3"/>
        <v>33.11</v>
      </c>
      <c r="H26" s="5">
        <v>23</v>
      </c>
      <c r="I26" s="2"/>
    </row>
    <row r="27" spans="1:9" ht="18" customHeight="1">
      <c r="A27" s="2">
        <f aca="true" t="shared" si="4" ref="A27:A36">ROW()-3</f>
        <v>24</v>
      </c>
      <c r="B27" s="2">
        <v>20220500040</v>
      </c>
      <c r="C27" s="4">
        <v>51.927</v>
      </c>
      <c r="D27" s="4">
        <f t="shared" si="1"/>
        <v>25.96</v>
      </c>
      <c r="E27" s="4">
        <v>32.5</v>
      </c>
      <c r="F27" s="4">
        <f t="shared" si="2"/>
        <v>6.5</v>
      </c>
      <c r="G27" s="4">
        <f t="shared" si="3"/>
        <v>32.46</v>
      </c>
      <c r="H27" s="5">
        <v>24</v>
      </c>
      <c r="I27" s="2"/>
    </row>
    <row r="28" spans="1:9" ht="18" customHeight="1">
      <c r="A28" s="2">
        <f t="shared" si="4"/>
        <v>25</v>
      </c>
      <c r="B28" s="2">
        <v>20220500008</v>
      </c>
      <c r="C28" s="4">
        <v>49.138</v>
      </c>
      <c r="D28" s="4">
        <f t="shared" si="1"/>
        <v>24.57</v>
      </c>
      <c r="E28" s="4">
        <v>39</v>
      </c>
      <c r="F28" s="4">
        <f t="shared" si="2"/>
        <v>7.8</v>
      </c>
      <c r="G28" s="4">
        <f t="shared" si="3"/>
        <v>32.37</v>
      </c>
      <c r="H28" s="5">
        <v>25</v>
      </c>
      <c r="I28" s="2"/>
    </row>
    <row r="29" spans="1:9" ht="18" customHeight="1">
      <c r="A29" s="2">
        <f t="shared" si="4"/>
        <v>26</v>
      </c>
      <c r="B29" s="2">
        <v>20220500016</v>
      </c>
      <c r="C29" s="4">
        <v>48.922</v>
      </c>
      <c r="D29" s="4">
        <f t="shared" si="1"/>
        <v>24.46</v>
      </c>
      <c r="E29" s="4">
        <v>37</v>
      </c>
      <c r="F29" s="4">
        <f t="shared" si="2"/>
        <v>7.4</v>
      </c>
      <c r="G29" s="4">
        <f t="shared" si="3"/>
        <v>31.86</v>
      </c>
      <c r="H29" s="5">
        <v>26</v>
      </c>
      <c r="I29" s="2"/>
    </row>
    <row r="30" spans="1:9" ht="18" customHeight="1">
      <c r="A30" s="2">
        <f t="shared" si="4"/>
        <v>27</v>
      </c>
      <c r="B30" s="2">
        <v>20220500059</v>
      </c>
      <c r="C30" s="4">
        <v>46.653</v>
      </c>
      <c r="D30" s="4">
        <f t="shared" si="1"/>
        <v>23.33</v>
      </c>
      <c r="E30" s="4">
        <v>38</v>
      </c>
      <c r="F30" s="4">
        <f t="shared" si="2"/>
        <v>7.6</v>
      </c>
      <c r="G30" s="4">
        <f t="shared" si="3"/>
        <v>30.93</v>
      </c>
      <c r="H30" s="5">
        <v>27</v>
      </c>
      <c r="I30" s="2"/>
    </row>
    <row r="31" spans="1:9" ht="18" customHeight="1">
      <c r="A31" s="2">
        <f t="shared" si="4"/>
        <v>28</v>
      </c>
      <c r="B31" s="2">
        <v>20220500024</v>
      </c>
      <c r="C31" s="4">
        <v>51.509</v>
      </c>
      <c r="D31" s="4">
        <f t="shared" si="1"/>
        <v>25.75</v>
      </c>
      <c r="E31" s="4">
        <v>25.5</v>
      </c>
      <c r="F31" s="4">
        <f t="shared" si="2"/>
        <v>5.1</v>
      </c>
      <c r="G31" s="4">
        <f t="shared" si="3"/>
        <v>30.85</v>
      </c>
      <c r="H31" s="5">
        <v>28</v>
      </c>
      <c r="I31" s="2"/>
    </row>
    <row r="32" spans="1:9" ht="18" customHeight="1">
      <c r="A32" s="2">
        <f t="shared" si="4"/>
        <v>29</v>
      </c>
      <c r="B32" s="2">
        <v>20220500017</v>
      </c>
      <c r="C32" s="4">
        <v>47.701</v>
      </c>
      <c r="D32" s="4">
        <f t="shared" si="1"/>
        <v>23.85</v>
      </c>
      <c r="E32" s="4">
        <v>35</v>
      </c>
      <c r="F32" s="4">
        <f t="shared" si="2"/>
        <v>7</v>
      </c>
      <c r="G32" s="4">
        <f t="shared" si="3"/>
        <v>30.85</v>
      </c>
      <c r="H32" s="5">
        <v>28</v>
      </c>
      <c r="I32" s="2"/>
    </row>
    <row r="33" spans="1:9" ht="18" customHeight="1">
      <c r="A33" s="2">
        <f t="shared" si="4"/>
        <v>30</v>
      </c>
      <c r="B33" s="2">
        <v>20220500067</v>
      </c>
      <c r="C33" s="4">
        <v>46.045</v>
      </c>
      <c r="D33" s="4">
        <f t="shared" si="1"/>
        <v>23.02</v>
      </c>
      <c r="E33" s="4">
        <v>37</v>
      </c>
      <c r="F33" s="4">
        <f t="shared" si="2"/>
        <v>7.4</v>
      </c>
      <c r="G33" s="4">
        <f t="shared" si="3"/>
        <v>30.42</v>
      </c>
      <c r="H33" s="5">
        <v>29</v>
      </c>
      <c r="I33" s="2"/>
    </row>
    <row r="34" spans="1:9" ht="18" customHeight="1">
      <c r="A34" s="2">
        <f t="shared" si="4"/>
        <v>31</v>
      </c>
      <c r="B34" s="2">
        <v>20220500011</v>
      </c>
      <c r="C34" s="4">
        <v>50.647</v>
      </c>
      <c r="D34" s="4">
        <f t="shared" si="1"/>
        <v>25.32</v>
      </c>
      <c r="E34" s="4">
        <v>24.5</v>
      </c>
      <c r="F34" s="4">
        <f t="shared" si="2"/>
        <v>4.9</v>
      </c>
      <c r="G34" s="4">
        <f t="shared" si="3"/>
        <v>30.22</v>
      </c>
      <c r="H34" s="5">
        <v>30</v>
      </c>
      <c r="I34" s="2"/>
    </row>
    <row r="35" spans="1:9" ht="18" customHeight="1">
      <c r="A35" s="2">
        <f t="shared" si="4"/>
        <v>32</v>
      </c>
      <c r="B35" s="2">
        <v>20220500056</v>
      </c>
      <c r="C35" s="4">
        <v>46.788</v>
      </c>
      <c r="D35" s="4">
        <f t="shared" si="1"/>
        <v>23.39</v>
      </c>
      <c r="E35" s="4">
        <v>33.5</v>
      </c>
      <c r="F35" s="4">
        <f t="shared" si="2"/>
        <v>6.7</v>
      </c>
      <c r="G35" s="4">
        <f t="shared" si="3"/>
        <v>30.09</v>
      </c>
      <c r="H35" s="5">
        <v>31</v>
      </c>
      <c r="I35" s="2"/>
    </row>
    <row r="36" spans="1:9" ht="18" customHeight="1">
      <c r="A36" s="2">
        <f t="shared" si="4"/>
        <v>33</v>
      </c>
      <c r="B36" s="2">
        <v>20220500057</v>
      </c>
      <c r="C36" s="4">
        <v>42.461</v>
      </c>
      <c r="D36" s="4">
        <f t="shared" si="1"/>
        <v>21.23</v>
      </c>
      <c r="E36" s="4">
        <v>38</v>
      </c>
      <c r="F36" s="4">
        <f t="shared" si="2"/>
        <v>7.6</v>
      </c>
      <c r="G36" s="4">
        <f t="shared" si="3"/>
        <v>28.83</v>
      </c>
      <c r="H36" s="5">
        <v>32</v>
      </c>
      <c r="I36" s="2"/>
    </row>
    <row r="37" spans="1:9" ht="18" customHeight="1">
      <c r="A37" s="2">
        <f aca="true" t="shared" si="5" ref="A37:A45">ROW()-3</f>
        <v>34</v>
      </c>
      <c r="B37" s="2">
        <v>20220500041</v>
      </c>
      <c r="C37" s="4">
        <v>42.258</v>
      </c>
      <c r="D37" s="4">
        <f aca="true" t="shared" si="6" ref="D37:D62">ROUND(C37*50%,2)</f>
        <v>21.13</v>
      </c>
      <c r="E37" s="4">
        <v>36</v>
      </c>
      <c r="F37" s="4">
        <f aca="true" t="shared" si="7" ref="F37:F62">ROUND(E37*20%,2)</f>
        <v>7.2</v>
      </c>
      <c r="G37" s="4">
        <f aca="true" t="shared" si="8" ref="G37:G62">D37+F37</f>
        <v>28.33</v>
      </c>
      <c r="H37" s="5">
        <v>33</v>
      </c>
      <c r="I37" s="2"/>
    </row>
    <row r="38" spans="1:9" ht="18" customHeight="1">
      <c r="A38" s="2">
        <f t="shared" si="5"/>
        <v>35</v>
      </c>
      <c r="B38" s="2">
        <v>20220500014</v>
      </c>
      <c r="C38" s="4">
        <v>47.629</v>
      </c>
      <c r="D38" s="4">
        <f t="shared" si="6"/>
        <v>23.81</v>
      </c>
      <c r="E38" s="4">
        <v>22</v>
      </c>
      <c r="F38" s="4">
        <f t="shared" si="7"/>
        <v>4.4</v>
      </c>
      <c r="G38" s="4">
        <f t="shared" si="8"/>
        <v>28.21</v>
      </c>
      <c r="H38" s="5">
        <v>34</v>
      </c>
      <c r="I38" s="2"/>
    </row>
    <row r="39" spans="1:9" ht="18" customHeight="1">
      <c r="A39" s="2">
        <f t="shared" si="5"/>
        <v>36</v>
      </c>
      <c r="B39" s="2">
        <v>20220500031</v>
      </c>
      <c r="C39" s="4">
        <v>42.457</v>
      </c>
      <c r="D39" s="4">
        <f t="shared" si="6"/>
        <v>21.23</v>
      </c>
      <c r="E39" s="4">
        <v>34</v>
      </c>
      <c r="F39" s="4">
        <f t="shared" si="7"/>
        <v>6.8</v>
      </c>
      <c r="G39" s="4">
        <f t="shared" si="8"/>
        <v>28.03</v>
      </c>
      <c r="H39" s="5">
        <v>35</v>
      </c>
      <c r="I39" s="2"/>
    </row>
    <row r="40" spans="1:9" ht="18" customHeight="1">
      <c r="A40" s="2">
        <f t="shared" si="5"/>
        <v>37</v>
      </c>
      <c r="B40" s="2">
        <v>20220500054</v>
      </c>
      <c r="C40" s="4">
        <v>41.988</v>
      </c>
      <c r="D40" s="4">
        <f t="shared" si="6"/>
        <v>20.99</v>
      </c>
      <c r="E40" s="4">
        <v>34</v>
      </c>
      <c r="F40" s="4">
        <f t="shared" si="7"/>
        <v>6.8</v>
      </c>
      <c r="G40" s="4">
        <f t="shared" si="8"/>
        <v>27.79</v>
      </c>
      <c r="H40" s="5">
        <v>36</v>
      </c>
      <c r="I40" s="2"/>
    </row>
    <row r="41" spans="1:9" ht="18" customHeight="1">
      <c r="A41" s="2">
        <f t="shared" si="5"/>
        <v>38</v>
      </c>
      <c r="B41" s="2">
        <v>20220500071</v>
      </c>
      <c r="C41" s="4">
        <v>40.906</v>
      </c>
      <c r="D41" s="4">
        <f t="shared" si="6"/>
        <v>20.45</v>
      </c>
      <c r="E41" s="4">
        <v>34</v>
      </c>
      <c r="F41" s="4">
        <f t="shared" si="7"/>
        <v>6.8</v>
      </c>
      <c r="G41" s="4">
        <f t="shared" si="8"/>
        <v>27.25</v>
      </c>
      <c r="H41" s="5">
        <v>37</v>
      </c>
      <c r="I41" s="2"/>
    </row>
    <row r="42" spans="1:9" ht="18" customHeight="1">
      <c r="A42" s="2">
        <f t="shared" si="5"/>
        <v>39</v>
      </c>
      <c r="B42" s="2">
        <v>20220500021</v>
      </c>
      <c r="C42" s="4">
        <v>40.876</v>
      </c>
      <c r="D42" s="4">
        <f t="shared" si="6"/>
        <v>20.44</v>
      </c>
      <c r="E42" s="4">
        <v>33.5</v>
      </c>
      <c r="F42" s="4">
        <f t="shared" si="7"/>
        <v>6.7</v>
      </c>
      <c r="G42" s="4">
        <f t="shared" si="8"/>
        <v>27.14</v>
      </c>
      <c r="H42" s="5">
        <v>38</v>
      </c>
      <c r="I42" s="2"/>
    </row>
    <row r="43" spans="1:9" ht="18" customHeight="1">
      <c r="A43" s="2">
        <f t="shared" si="5"/>
        <v>40</v>
      </c>
      <c r="B43" s="2">
        <v>20220500053</v>
      </c>
      <c r="C43" s="4">
        <v>43.543</v>
      </c>
      <c r="D43" s="4">
        <f t="shared" si="6"/>
        <v>21.77</v>
      </c>
      <c r="E43" s="4">
        <v>26</v>
      </c>
      <c r="F43" s="4">
        <f t="shared" si="7"/>
        <v>5.2</v>
      </c>
      <c r="G43" s="4">
        <f t="shared" si="8"/>
        <v>26.97</v>
      </c>
      <c r="H43" s="5">
        <v>39</v>
      </c>
      <c r="I43" s="2"/>
    </row>
    <row r="44" spans="1:9" ht="18" customHeight="1">
      <c r="A44" s="2">
        <f t="shared" si="5"/>
        <v>41</v>
      </c>
      <c r="B44" s="2">
        <v>20220500037</v>
      </c>
      <c r="C44" s="4">
        <v>38.147</v>
      </c>
      <c r="D44" s="4">
        <f t="shared" si="6"/>
        <v>19.07</v>
      </c>
      <c r="E44" s="4">
        <v>33.5</v>
      </c>
      <c r="F44" s="4">
        <f t="shared" si="7"/>
        <v>6.7</v>
      </c>
      <c r="G44" s="4">
        <f t="shared" si="8"/>
        <v>25.77</v>
      </c>
      <c r="H44" s="5">
        <v>40</v>
      </c>
      <c r="I44" s="2"/>
    </row>
    <row r="45" spans="1:9" ht="18" customHeight="1">
      <c r="A45" s="2">
        <f t="shared" si="5"/>
        <v>42</v>
      </c>
      <c r="B45" s="2">
        <v>20220500039</v>
      </c>
      <c r="C45" s="4">
        <v>40.906</v>
      </c>
      <c r="D45" s="4">
        <f t="shared" si="6"/>
        <v>20.45</v>
      </c>
      <c r="E45" s="4">
        <v>25</v>
      </c>
      <c r="F45" s="4">
        <f t="shared" si="7"/>
        <v>5</v>
      </c>
      <c r="G45" s="4">
        <f t="shared" si="8"/>
        <v>25.45</v>
      </c>
      <c r="H45" s="5">
        <v>41</v>
      </c>
      <c r="I45" s="2"/>
    </row>
    <row r="46" spans="1:9" ht="18" customHeight="1">
      <c r="A46" s="2">
        <f aca="true" t="shared" si="9" ref="A46:A55">ROW()-3</f>
        <v>43</v>
      </c>
      <c r="B46" s="2">
        <v>20220500070</v>
      </c>
      <c r="C46" s="4">
        <v>35.97</v>
      </c>
      <c r="D46" s="4">
        <f t="shared" si="6"/>
        <v>17.99</v>
      </c>
      <c r="E46" s="4">
        <v>36.5</v>
      </c>
      <c r="F46" s="4">
        <f t="shared" si="7"/>
        <v>7.3</v>
      </c>
      <c r="G46" s="4">
        <f t="shared" si="8"/>
        <v>25.29</v>
      </c>
      <c r="H46" s="5">
        <v>42</v>
      </c>
      <c r="I46" s="2"/>
    </row>
    <row r="47" spans="1:9" ht="18" customHeight="1">
      <c r="A47" s="2">
        <f t="shared" si="9"/>
        <v>44</v>
      </c>
      <c r="B47" s="2">
        <v>20220500068</v>
      </c>
      <c r="C47" s="4">
        <v>37.999</v>
      </c>
      <c r="D47" s="4">
        <f t="shared" si="6"/>
        <v>19</v>
      </c>
      <c r="E47" s="4">
        <v>29</v>
      </c>
      <c r="F47" s="4">
        <f t="shared" si="7"/>
        <v>5.8</v>
      </c>
      <c r="G47" s="4">
        <f t="shared" si="8"/>
        <v>24.8</v>
      </c>
      <c r="H47" s="5">
        <v>43</v>
      </c>
      <c r="I47" s="2"/>
    </row>
    <row r="48" spans="1:9" ht="18" customHeight="1">
      <c r="A48" s="2">
        <f t="shared" si="9"/>
        <v>45</v>
      </c>
      <c r="B48" s="2">
        <v>20220500018</v>
      </c>
      <c r="C48" s="4">
        <v>36.279</v>
      </c>
      <c r="D48" s="4">
        <f t="shared" si="6"/>
        <v>18.14</v>
      </c>
      <c r="E48" s="4">
        <v>32</v>
      </c>
      <c r="F48" s="4">
        <f t="shared" si="7"/>
        <v>6.4</v>
      </c>
      <c r="G48" s="4">
        <f t="shared" si="8"/>
        <v>24.54</v>
      </c>
      <c r="H48" s="5">
        <v>44</v>
      </c>
      <c r="I48" s="2"/>
    </row>
    <row r="49" spans="1:9" ht="18" customHeight="1">
      <c r="A49" s="2">
        <f t="shared" si="9"/>
        <v>46</v>
      </c>
      <c r="B49" s="2">
        <v>20220500030</v>
      </c>
      <c r="C49" s="4">
        <v>36.422</v>
      </c>
      <c r="D49" s="4">
        <f t="shared" si="6"/>
        <v>18.21</v>
      </c>
      <c r="E49" s="4">
        <v>29</v>
      </c>
      <c r="F49" s="4">
        <f t="shared" si="7"/>
        <v>5.8</v>
      </c>
      <c r="G49" s="4">
        <f t="shared" si="8"/>
        <v>24.01</v>
      </c>
      <c r="H49" s="5">
        <v>45</v>
      </c>
      <c r="I49" s="2"/>
    </row>
    <row r="50" spans="1:9" ht="18" customHeight="1">
      <c r="A50" s="2">
        <f t="shared" si="9"/>
        <v>47</v>
      </c>
      <c r="B50" s="2">
        <v>20220500074</v>
      </c>
      <c r="C50" s="4">
        <v>37.728</v>
      </c>
      <c r="D50" s="4">
        <f t="shared" si="6"/>
        <v>18.86</v>
      </c>
      <c r="E50" s="4">
        <v>24.5</v>
      </c>
      <c r="F50" s="4">
        <f t="shared" si="7"/>
        <v>4.9</v>
      </c>
      <c r="G50" s="4">
        <f t="shared" si="8"/>
        <v>23.76</v>
      </c>
      <c r="H50" s="5">
        <v>46</v>
      </c>
      <c r="I50" s="2"/>
    </row>
    <row r="51" spans="1:9" ht="18" customHeight="1">
      <c r="A51" s="2">
        <f t="shared" si="9"/>
        <v>48</v>
      </c>
      <c r="B51" s="2">
        <v>20220500047</v>
      </c>
      <c r="C51" s="4">
        <v>35.294</v>
      </c>
      <c r="D51" s="4">
        <f t="shared" si="6"/>
        <v>17.65</v>
      </c>
      <c r="E51" s="4">
        <v>30.5</v>
      </c>
      <c r="F51" s="4">
        <f t="shared" si="7"/>
        <v>6.1</v>
      </c>
      <c r="G51" s="4">
        <f t="shared" si="8"/>
        <v>23.75</v>
      </c>
      <c r="H51" s="5">
        <v>47</v>
      </c>
      <c r="I51" s="2"/>
    </row>
    <row r="52" spans="1:9" ht="18" customHeight="1">
      <c r="A52" s="2">
        <f t="shared" si="9"/>
        <v>49</v>
      </c>
      <c r="B52" s="2">
        <v>20220500007</v>
      </c>
      <c r="C52" s="4">
        <v>33.477</v>
      </c>
      <c r="D52" s="4">
        <f t="shared" si="6"/>
        <v>16.74</v>
      </c>
      <c r="E52" s="4">
        <v>34.5</v>
      </c>
      <c r="F52" s="4">
        <f t="shared" si="7"/>
        <v>6.9</v>
      </c>
      <c r="G52" s="4">
        <f t="shared" si="8"/>
        <v>23.64</v>
      </c>
      <c r="H52" s="5">
        <v>48</v>
      </c>
      <c r="I52" s="2"/>
    </row>
    <row r="53" spans="1:9" ht="18" customHeight="1">
      <c r="A53" s="2">
        <f t="shared" si="9"/>
        <v>50</v>
      </c>
      <c r="B53" s="2">
        <v>20220500064</v>
      </c>
      <c r="C53" s="4">
        <v>35.024</v>
      </c>
      <c r="D53" s="4">
        <f t="shared" si="6"/>
        <v>17.51</v>
      </c>
      <c r="E53" s="4">
        <v>26</v>
      </c>
      <c r="F53" s="4">
        <f t="shared" si="7"/>
        <v>5.2</v>
      </c>
      <c r="G53" s="4">
        <f t="shared" si="8"/>
        <v>22.71</v>
      </c>
      <c r="H53" s="5">
        <v>49</v>
      </c>
      <c r="I53" s="2"/>
    </row>
    <row r="54" spans="1:9" ht="18" customHeight="1">
      <c r="A54" s="2">
        <f t="shared" si="9"/>
        <v>51</v>
      </c>
      <c r="B54" s="2">
        <v>20220500058</v>
      </c>
      <c r="C54" s="4">
        <v>30.156</v>
      </c>
      <c r="D54" s="4">
        <f t="shared" si="6"/>
        <v>15.08</v>
      </c>
      <c r="E54" s="4">
        <v>34.5</v>
      </c>
      <c r="F54" s="4">
        <f t="shared" si="7"/>
        <v>6.9</v>
      </c>
      <c r="G54" s="4">
        <f t="shared" si="8"/>
        <v>21.98</v>
      </c>
      <c r="H54" s="5">
        <v>50</v>
      </c>
      <c r="I54" s="2"/>
    </row>
    <row r="55" spans="1:9" ht="18" customHeight="1">
      <c r="A55" s="2">
        <f t="shared" si="9"/>
        <v>52</v>
      </c>
      <c r="B55" s="2">
        <v>20220500033</v>
      </c>
      <c r="C55" s="4">
        <v>29.526</v>
      </c>
      <c r="D55" s="4">
        <f t="shared" si="6"/>
        <v>14.76</v>
      </c>
      <c r="E55" s="4">
        <v>31</v>
      </c>
      <c r="F55" s="4">
        <f t="shared" si="7"/>
        <v>6.2</v>
      </c>
      <c r="G55" s="4">
        <f t="shared" si="8"/>
        <v>20.96</v>
      </c>
      <c r="H55" s="5">
        <v>51</v>
      </c>
      <c r="I55" s="2"/>
    </row>
    <row r="56" spans="1:9" ht="18" customHeight="1">
      <c r="A56" s="2">
        <f aca="true" t="shared" si="10" ref="A56:A65">ROW()-3</f>
        <v>53</v>
      </c>
      <c r="B56" s="2">
        <v>20220500036</v>
      </c>
      <c r="C56" s="4">
        <v>29.095</v>
      </c>
      <c r="D56" s="4">
        <f t="shared" si="6"/>
        <v>14.55</v>
      </c>
      <c r="E56" s="4">
        <v>27</v>
      </c>
      <c r="F56" s="4">
        <f t="shared" si="7"/>
        <v>5.4</v>
      </c>
      <c r="G56" s="4">
        <f t="shared" si="8"/>
        <v>19.95</v>
      </c>
      <c r="H56" s="5">
        <v>52</v>
      </c>
      <c r="I56" s="2"/>
    </row>
    <row r="57" spans="1:9" ht="18" customHeight="1">
      <c r="A57" s="2">
        <f t="shared" si="10"/>
        <v>54</v>
      </c>
      <c r="B57" s="2">
        <v>20220500046</v>
      </c>
      <c r="C57" s="4">
        <v>28.127</v>
      </c>
      <c r="D57" s="4">
        <f t="shared" si="6"/>
        <v>14.06</v>
      </c>
      <c r="E57" s="4">
        <v>23.5</v>
      </c>
      <c r="F57" s="4">
        <f t="shared" si="7"/>
        <v>4.7</v>
      </c>
      <c r="G57" s="4">
        <f t="shared" si="8"/>
        <v>18.76</v>
      </c>
      <c r="H57" s="5">
        <v>53</v>
      </c>
      <c r="I57" s="2"/>
    </row>
    <row r="58" spans="1:9" ht="18" customHeight="1">
      <c r="A58" s="2">
        <f t="shared" si="10"/>
        <v>55</v>
      </c>
      <c r="B58" s="2">
        <v>20220500065</v>
      </c>
      <c r="C58" s="4">
        <v>27.924</v>
      </c>
      <c r="D58" s="4">
        <f t="shared" si="6"/>
        <v>13.96</v>
      </c>
      <c r="E58" s="4">
        <v>24</v>
      </c>
      <c r="F58" s="4">
        <f t="shared" si="7"/>
        <v>4.8</v>
      </c>
      <c r="G58" s="4">
        <f t="shared" si="8"/>
        <v>18.76</v>
      </c>
      <c r="H58" s="5">
        <v>53</v>
      </c>
      <c r="I58" s="2"/>
    </row>
    <row r="59" spans="1:9" ht="18" customHeight="1">
      <c r="A59" s="2">
        <f t="shared" si="10"/>
        <v>56</v>
      </c>
      <c r="B59" s="2">
        <v>20220500049</v>
      </c>
      <c r="C59" s="4">
        <v>24.476</v>
      </c>
      <c r="D59" s="4">
        <f t="shared" si="6"/>
        <v>12.24</v>
      </c>
      <c r="E59" s="4">
        <v>27.5</v>
      </c>
      <c r="F59" s="4">
        <f t="shared" si="7"/>
        <v>5.5</v>
      </c>
      <c r="G59" s="4">
        <f t="shared" si="8"/>
        <v>17.74</v>
      </c>
      <c r="H59" s="5">
        <v>54</v>
      </c>
      <c r="I59" s="2"/>
    </row>
    <row r="60" spans="1:9" ht="18" customHeight="1">
      <c r="A60" s="2">
        <f t="shared" si="10"/>
        <v>57</v>
      </c>
      <c r="B60" s="2">
        <v>20220500075</v>
      </c>
      <c r="C60" s="4">
        <v>22.583</v>
      </c>
      <c r="D60" s="4">
        <f t="shared" si="6"/>
        <v>11.29</v>
      </c>
      <c r="E60" s="4">
        <v>27</v>
      </c>
      <c r="F60" s="4">
        <f t="shared" si="7"/>
        <v>5.4</v>
      </c>
      <c r="G60" s="4">
        <f t="shared" si="8"/>
        <v>16.69</v>
      </c>
      <c r="H60" s="5">
        <v>55</v>
      </c>
      <c r="I60" s="2"/>
    </row>
    <row r="61" spans="1:9" ht="18" customHeight="1">
      <c r="A61" s="2">
        <f t="shared" si="10"/>
        <v>58</v>
      </c>
      <c r="B61" s="2">
        <v>20220500063</v>
      </c>
      <c r="C61" s="4">
        <v>18.729</v>
      </c>
      <c r="D61" s="4">
        <f t="shared" si="6"/>
        <v>9.36</v>
      </c>
      <c r="E61" s="4">
        <v>34.5</v>
      </c>
      <c r="F61" s="4">
        <f t="shared" si="7"/>
        <v>6.9</v>
      </c>
      <c r="G61" s="4">
        <f t="shared" si="8"/>
        <v>16.26</v>
      </c>
      <c r="H61" s="5">
        <v>56</v>
      </c>
      <c r="I61" s="2"/>
    </row>
    <row r="62" spans="1:9" ht="18" customHeight="1">
      <c r="A62" s="2">
        <f t="shared" si="10"/>
        <v>59</v>
      </c>
      <c r="B62" s="2">
        <v>20220500029</v>
      </c>
      <c r="C62" s="4">
        <v>17.672</v>
      </c>
      <c r="D62" s="4">
        <f t="shared" si="6"/>
        <v>8.84</v>
      </c>
      <c r="E62" s="4">
        <v>28.5</v>
      </c>
      <c r="F62" s="4">
        <f t="shared" si="7"/>
        <v>5.7</v>
      </c>
      <c r="G62" s="4">
        <f t="shared" si="8"/>
        <v>14.54</v>
      </c>
      <c r="H62" s="5">
        <v>57</v>
      </c>
      <c r="I62" s="2"/>
    </row>
    <row r="63" spans="1:9" ht="18" customHeight="1">
      <c r="A63" s="2">
        <f t="shared" si="10"/>
        <v>60</v>
      </c>
      <c r="B63" s="2">
        <v>20220500006</v>
      </c>
      <c r="C63" s="2"/>
      <c r="D63" s="2"/>
      <c r="E63" s="2"/>
      <c r="F63" s="2"/>
      <c r="G63" s="4">
        <v>0</v>
      </c>
      <c r="H63" s="5">
        <v>58</v>
      </c>
      <c r="I63" s="2" t="s">
        <v>11</v>
      </c>
    </row>
    <row r="64" spans="1:9" ht="18" customHeight="1">
      <c r="A64" s="2">
        <f t="shared" si="10"/>
        <v>61</v>
      </c>
      <c r="B64" s="2">
        <v>20220500002</v>
      </c>
      <c r="C64" s="2"/>
      <c r="D64" s="2"/>
      <c r="E64" s="2"/>
      <c r="F64" s="2"/>
      <c r="G64" s="4">
        <v>0</v>
      </c>
      <c r="H64" s="5">
        <v>58</v>
      </c>
      <c r="I64" s="2" t="s">
        <v>11</v>
      </c>
    </row>
    <row r="65" spans="1:9" ht="18" customHeight="1">
      <c r="A65" s="2">
        <f t="shared" si="10"/>
        <v>62</v>
      </c>
      <c r="B65" s="2">
        <v>20220500010</v>
      </c>
      <c r="C65" s="2"/>
      <c r="D65" s="2"/>
      <c r="E65" s="2"/>
      <c r="F65" s="2"/>
      <c r="G65" s="4">
        <v>0</v>
      </c>
      <c r="H65" s="5">
        <v>58</v>
      </c>
      <c r="I65" s="2" t="s">
        <v>11</v>
      </c>
    </row>
    <row r="66" spans="1:9" ht="18" customHeight="1">
      <c r="A66" s="2">
        <f aca="true" t="shared" si="11" ref="A66:A78">ROW()-3</f>
        <v>63</v>
      </c>
      <c r="B66" s="2">
        <v>20220500022</v>
      </c>
      <c r="C66" s="2"/>
      <c r="D66" s="2"/>
      <c r="E66" s="2"/>
      <c r="F66" s="2"/>
      <c r="G66" s="4">
        <v>0</v>
      </c>
      <c r="H66" s="5">
        <v>58</v>
      </c>
      <c r="I66" s="2" t="s">
        <v>11</v>
      </c>
    </row>
    <row r="67" spans="1:9" ht="18" customHeight="1">
      <c r="A67" s="2">
        <f t="shared" si="11"/>
        <v>64</v>
      </c>
      <c r="B67" s="2">
        <v>20220500023</v>
      </c>
      <c r="C67" s="2"/>
      <c r="D67" s="2"/>
      <c r="E67" s="2"/>
      <c r="F67" s="2"/>
      <c r="G67" s="4">
        <v>0</v>
      </c>
      <c r="H67" s="5">
        <v>58</v>
      </c>
      <c r="I67" s="2" t="s">
        <v>11</v>
      </c>
    </row>
    <row r="68" spans="1:9" ht="18" customHeight="1">
      <c r="A68" s="2">
        <f t="shared" si="11"/>
        <v>65</v>
      </c>
      <c r="B68" s="2">
        <v>20220500025</v>
      </c>
      <c r="C68" s="2"/>
      <c r="D68" s="2"/>
      <c r="E68" s="2"/>
      <c r="F68" s="2"/>
      <c r="G68" s="4">
        <v>0</v>
      </c>
      <c r="H68" s="5">
        <v>58</v>
      </c>
      <c r="I68" s="2" t="s">
        <v>11</v>
      </c>
    </row>
    <row r="69" spans="1:9" ht="18" customHeight="1">
      <c r="A69" s="2">
        <f t="shared" si="11"/>
        <v>66</v>
      </c>
      <c r="B69" s="2">
        <v>20220500034</v>
      </c>
      <c r="C69" s="2"/>
      <c r="D69" s="2"/>
      <c r="E69" s="2"/>
      <c r="F69" s="2"/>
      <c r="G69" s="4">
        <v>0</v>
      </c>
      <c r="H69" s="5">
        <v>58</v>
      </c>
      <c r="I69" s="2" t="s">
        <v>11</v>
      </c>
    </row>
    <row r="70" spans="1:9" ht="18" customHeight="1">
      <c r="A70" s="2">
        <f t="shared" si="11"/>
        <v>67</v>
      </c>
      <c r="B70" s="2">
        <v>20220500043</v>
      </c>
      <c r="C70" s="2"/>
      <c r="D70" s="2"/>
      <c r="E70" s="2"/>
      <c r="F70" s="2"/>
      <c r="G70" s="4">
        <v>0</v>
      </c>
      <c r="H70" s="5">
        <v>58</v>
      </c>
      <c r="I70" s="2" t="s">
        <v>11</v>
      </c>
    </row>
    <row r="71" spans="1:9" ht="18" customHeight="1">
      <c r="A71" s="2">
        <f t="shared" si="11"/>
        <v>68</v>
      </c>
      <c r="B71" s="2">
        <v>20220500044</v>
      </c>
      <c r="C71" s="2"/>
      <c r="D71" s="2"/>
      <c r="E71" s="2"/>
      <c r="F71" s="2"/>
      <c r="G71" s="4">
        <v>0</v>
      </c>
      <c r="H71" s="5">
        <v>58</v>
      </c>
      <c r="I71" s="2" t="s">
        <v>11</v>
      </c>
    </row>
    <row r="72" spans="1:9" ht="18" customHeight="1">
      <c r="A72" s="2">
        <f t="shared" si="11"/>
        <v>69</v>
      </c>
      <c r="B72" s="2">
        <v>20220500050</v>
      </c>
      <c r="C72" s="2"/>
      <c r="D72" s="2"/>
      <c r="E72" s="2"/>
      <c r="F72" s="2"/>
      <c r="G72" s="4">
        <v>0</v>
      </c>
      <c r="H72" s="5">
        <v>58</v>
      </c>
      <c r="I72" s="2" t="s">
        <v>11</v>
      </c>
    </row>
    <row r="73" spans="1:9" ht="18" customHeight="1">
      <c r="A73" s="2">
        <f t="shared" si="11"/>
        <v>70</v>
      </c>
      <c r="B73" s="2">
        <v>20220500055</v>
      </c>
      <c r="C73" s="2"/>
      <c r="D73" s="2"/>
      <c r="E73" s="2"/>
      <c r="F73" s="2"/>
      <c r="G73" s="4">
        <v>0</v>
      </c>
      <c r="H73" s="5">
        <v>58</v>
      </c>
      <c r="I73" s="2" t="s">
        <v>11</v>
      </c>
    </row>
    <row r="74" spans="1:9" ht="18" customHeight="1">
      <c r="A74" s="2">
        <f t="shared" si="11"/>
        <v>71</v>
      </c>
      <c r="B74" s="2">
        <v>20220500061</v>
      </c>
      <c r="C74" s="2"/>
      <c r="D74" s="2"/>
      <c r="E74" s="2"/>
      <c r="F74" s="2"/>
      <c r="G74" s="4">
        <v>0</v>
      </c>
      <c r="H74" s="5">
        <v>58</v>
      </c>
      <c r="I74" s="2" t="s">
        <v>11</v>
      </c>
    </row>
    <row r="75" spans="1:9" ht="18" customHeight="1">
      <c r="A75" s="2">
        <f t="shared" si="11"/>
        <v>72</v>
      </c>
      <c r="B75" s="2">
        <v>20220500062</v>
      </c>
      <c r="C75" s="2"/>
      <c r="D75" s="2"/>
      <c r="E75" s="2"/>
      <c r="F75" s="2"/>
      <c r="G75" s="4">
        <v>0</v>
      </c>
      <c r="H75" s="5">
        <v>58</v>
      </c>
      <c r="I75" s="2" t="s">
        <v>11</v>
      </c>
    </row>
    <row r="76" spans="1:9" ht="18" customHeight="1">
      <c r="A76" s="2">
        <f t="shared" si="11"/>
        <v>73</v>
      </c>
      <c r="B76" s="2">
        <v>20220500066</v>
      </c>
      <c r="C76" s="2"/>
      <c r="D76" s="2"/>
      <c r="E76" s="2"/>
      <c r="F76" s="2"/>
      <c r="G76" s="4">
        <v>0</v>
      </c>
      <c r="H76" s="5">
        <v>58</v>
      </c>
      <c r="I76" s="2" t="s">
        <v>11</v>
      </c>
    </row>
    <row r="77" spans="1:9" ht="18" customHeight="1">
      <c r="A77" s="2">
        <f t="shared" si="11"/>
        <v>74</v>
      </c>
      <c r="B77" s="2">
        <v>20220500069</v>
      </c>
      <c r="C77" s="2"/>
      <c r="D77" s="2"/>
      <c r="E77" s="2"/>
      <c r="F77" s="2"/>
      <c r="G77" s="4">
        <v>0</v>
      </c>
      <c r="H77" s="5">
        <v>58</v>
      </c>
      <c r="I77" s="2" t="s">
        <v>11</v>
      </c>
    </row>
    <row r="78" spans="1:9" ht="18" customHeight="1">
      <c r="A78" s="2">
        <f t="shared" si="11"/>
        <v>75</v>
      </c>
      <c r="B78" s="2">
        <v>20220500072</v>
      </c>
      <c r="C78" s="2"/>
      <c r="D78" s="2"/>
      <c r="E78" s="2"/>
      <c r="F78" s="2"/>
      <c r="G78" s="4">
        <v>0</v>
      </c>
      <c r="H78" s="5">
        <v>58</v>
      </c>
      <c r="I78" s="2" t="s">
        <v>11</v>
      </c>
    </row>
    <row r="79" spans="1:9" ht="18" customHeight="1">
      <c r="A79" s="6" t="s">
        <v>12</v>
      </c>
      <c r="B79" s="6"/>
      <c r="C79" s="6"/>
      <c r="D79" s="6"/>
      <c r="E79" s="6"/>
      <c r="F79" s="6"/>
      <c r="G79" s="7"/>
      <c r="H79" s="6"/>
      <c r="I79" s="6"/>
    </row>
  </sheetData>
  <sheetProtection/>
  <mergeCells count="1">
    <mergeCell ref="A1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4" sqref="B4"/>
    </sheetView>
  </sheetViews>
  <sheetFormatPr defaultColWidth="9.00390625" defaultRowHeight="15"/>
  <cols>
    <col min="1" max="1" width="5.140625" style="0" customWidth="1"/>
    <col min="2" max="2" width="22.28125" style="0" customWidth="1"/>
    <col min="3" max="3" width="14.57421875" style="0" customWidth="1"/>
    <col min="4" max="4" width="16.00390625" style="0" customWidth="1"/>
    <col min="5" max="5" width="11.7109375" style="0" customWidth="1"/>
    <col min="6" max="6" width="17.28125" style="0" customWidth="1"/>
    <col min="7" max="7" width="13.7109375" style="0" customWidth="1"/>
    <col min="8" max="8" width="10.421875" style="0" customWidth="1"/>
    <col min="9" max="9" width="15.8515625" style="0" customWidth="1"/>
  </cols>
  <sheetData>
    <row r="1" spans="1:9" ht="19.5" customHeight="1">
      <c r="A1" s="9" t="s">
        <v>13</v>
      </c>
      <c r="B1" s="9"/>
      <c r="C1" s="9"/>
      <c r="D1" s="9"/>
      <c r="E1" s="11"/>
      <c r="F1" s="11"/>
      <c r="G1" s="11"/>
      <c r="H1" s="11"/>
      <c r="I1" s="9"/>
    </row>
    <row r="2" spans="1:9" ht="24" customHeight="1">
      <c r="A2" s="9"/>
      <c r="B2" s="9"/>
      <c r="C2" s="9"/>
      <c r="D2" s="9"/>
      <c r="E2" s="11"/>
      <c r="F2" s="11"/>
      <c r="G2" s="11"/>
      <c r="H2" s="11"/>
      <c r="I2" s="9"/>
    </row>
    <row r="3" spans="1:9" ht="42" customHeight="1">
      <c r="A3" s="2" t="s">
        <v>1</v>
      </c>
      <c r="B3" s="2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2" t="s">
        <v>8</v>
      </c>
      <c r="I3" s="2" t="s">
        <v>9</v>
      </c>
    </row>
    <row r="4" spans="1:9" ht="19.5" customHeight="1">
      <c r="A4" s="2">
        <f aca="true" t="shared" si="0" ref="A4:A11">ROW()-3</f>
        <v>1</v>
      </c>
      <c r="B4" s="2">
        <v>20220500076</v>
      </c>
      <c r="C4" s="4">
        <v>62.204</v>
      </c>
      <c r="D4" s="4">
        <f aca="true" t="shared" si="1" ref="D4:D10">ROUND(C4*50%,2)</f>
        <v>31.1</v>
      </c>
      <c r="E4" s="4">
        <v>82.5</v>
      </c>
      <c r="F4" s="4">
        <f aca="true" t="shared" si="2" ref="F4:F10">ROUND(E4*20%,2)</f>
        <v>16.5</v>
      </c>
      <c r="G4" s="4">
        <f aca="true" t="shared" si="3" ref="G4:G11">D4+F4</f>
        <v>47.6</v>
      </c>
      <c r="H4" s="5">
        <v>1</v>
      </c>
      <c r="I4" s="2" t="s">
        <v>10</v>
      </c>
    </row>
    <row r="5" spans="1:9" ht="19.5" customHeight="1">
      <c r="A5" s="2">
        <f t="shared" si="0"/>
        <v>2</v>
      </c>
      <c r="B5" s="2">
        <v>20220500081</v>
      </c>
      <c r="C5" s="4">
        <v>60.511</v>
      </c>
      <c r="D5" s="4">
        <f t="shared" si="1"/>
        <v>30.26</v>
      </c>
      <c r="E5" s="4">
        <v>20.5</v>
      </c>
      <c r="F5" s="4">
        <f t="shared" si="2"/>
        <v>4.1</v>
      </c>
      <c r="G5" s="4">
        <f t="shared" si="3"/>
        <v>34.36</v>
      </c>
      <c r="H5" s="5">
        <v>2</v>
      </c>
      <c r="I5" s="2" t="s">
        <v>10</v>
      </c>
    </row>
    <row r="6" spans="1:9" ht="19.5" customHeight="1">
      <c r="A6" s="2">
        <f t="shared" si="0"/>
        <v>3</v>
      </c>
      <c r="B6" s="2">
        <v>20220500078</v>
      </c>
      <c r="C6" s="4">
        <v>56.592</v>
      </c>
      <c r="D6" s="4">
        <f t="shared" si="1"/>
        <v>28.3</v>
      </c>
      <c r="E6" s="4">
        <v>29</v>
      </c>
      <c r="F6" s="4">
        <f t="shared" si="2"/>
        <v>5.8</v>
      </c>
      <c r="G6" s="4">
        <f t="shared" si="3"/>
        <v>34.1</v>
      </c>
      <c r="H6" s="5">
        <v>3</v>
      </c>
      <c r="I6" s="2" t="s">
        <v>10</v>
      </c>
    </row>
    <row r="7" spans="1:9" ht="19.5" customHeight="1">
      <c r="A7" s="2">
        <f t="shared" si="0"/>
        <v>4</v>
      </c>
      <c r="B7" s="2">
        <v>20220500077</v>
      </c>
      <c r="C7" s="4">
        <v>38.134</v>
      </c>
      <c r="D7" s="4">
        <f t="shared" si="1"/>
        <v>19.07</v>
      </c>
      <c r="E7" s="4">
        <v>52</v>
      </c>
      <c r="F7" s="4">
        <f t="shared" si="2"/>
        <v>10.4</v>
      </c>
      <c r="G7" s="4">
        <f t="shared" si="3"/>
        <v>29.47</v>
      </c>
      <c r="H7" s="5">
        <v>4</v>
      </c>
      <c r="I7" s="2"/>
    </row>
    <row r="8" spans="1:9" ht="19.5" customHeight="1">
      <c r="A8" s="2">
        <f t="shared" si="0"/>
        <v>5</v>
      </c>
      <c r="B8" s="2">
        <v>20220500079</v>
      </c>
      <c r="C8" s="4">
        <v>27.924</v>
      </c>
      <c r="D8" s="4">
        <f t="shared" si="1"/>
        <v>13.96</v>
      </c>
      <c r="E8" s="4">
        <v>31</v>
      </c>
      <c r="F8" s="4">
        <f t="shared" si="2"/>
        <v>6.2</v>
      </c>
      <c r="G8" s="4">
        <f t="shared" si="3"/>
        <v>20.16</v>
      </c>
      <c r="H8" s="5">
        <v>5</v>
      </c>
      <c r="I8" s="2"/>
    </row>
    <row r="9" spans="1:9" ht="19.5" customHeight="1">
      <c r="A9" s="2">
        <f t="shared" si="0"/>
        <v>6</v>
      </c>
      <c r="B9" s="2">
        <v>20220500082</v>
      </c>
      <c r="C9" s="4">
        <v>26.099</v>
      </c>
      <c r="D9" s="4">
        <f t="shared" si="1"/>
        <v>13.05</v>
      </c>
      <c r="E9" s="4">
        <v>25</v>
      </c>
      <c r="F9" s="4">
        <f t="shared" si="2"/>
        <v>5</v>
      </c>
      <c r="G9" s="4">
        <f t="shared" si="3"/>
        <v>18.05</v>
      </c>
      <c r="H9" s="5">
        <v>6</v>
      </c>
      <c r="I9" s="2"/>
    </row>
    <row r="10" spans="1:9" ht="19.5" customHeight="1">
      <c r="A10" s="2">
        <f t="shared" si="0"/>
        <v>7</v>
      </c>
      <c r="B10" s="2">
        <v>20220500083</v>
      </c>
      <c r="C10" s="4">
        <v>16.633</v>
      </c>
      <c r="D10" s="4">
        <f t="shared" si="1"/>
        <v>8.32</v>
      </c>
      <c r="E10" s="4">
        <v>32</v>
      </c>
      <c r="F10" s="4">
        <f t="shared" si="2"/>
        <v>6.4</v>
      </c>
      <c r="G10" s="4">
        <f t="shared" si="3"/>
        <v>14.72</v>
      </c>
      <c r="H10" s="5">
        <v>7</v>
      </c>
      <c r="I10" s="2"/>
    </row>
    <row r="11" spans="1:9" ht="19.5" customHeight="1">
      <c r="A11" s="2">
        <f t="shared" si="0"/>
        <v>8</v>
      </c>
      <c r="B11" s="2">
        <v>20220500080</v>
      </c>
      <c r="C11" s="4"/>
      <c r="D11" s="4"/>
      <c r="E11" s="4"/>
      <c r="F11" s="4"/>
      <c r="G11" s="4">
        <f t="shared" si="3"/>
        <v>0</v>
      </c>
      <c r="H11" s="5">
        <v>8</v>
      </c>
      <c r="I11" s="2" t="s">
        <v>11</v>
      </c>
    </row>
    <row r="12" spans="1:9" ht="19.5" customHeight="1">
      <c r="A12" s="6" t="s">
        <v>12</v>
      </c>
      <c r="B12" s="6"/>
      <c r="C12" s="6"/>
      <c r="D12" s="6"/>
      <c r="E12" s="6"/>
      <c r="F12" s="6"/>
      <c r="G12" s="7"/>
      <c r="H12" s="6"/>
      <c r="I12" s="6"/>
    </row>
  </sheetData>
  <sheetProtection/>
  <mergeCells count="1">
    <mergeCell ref="A1:I2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美言</dc:creator>
  <cp:keywords/>
  <dc:description/>
  <cp:lastModifiedBy>Hewlett-Packard Company</cp:lastModifiedBy>
  <cp:lastPrinted>2022-05-24T09:19:26Z</cp:lastPrinted>
  <dcterms:created xsi:type="dcterms:W3CDTF">2020-11-18T16:03:00Z</dcterms:created>
  <dcterms:modified xsi:type="dcterms:W3CDTF">2022-05-26T02:38:32Z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false</vt:bool>
  </property>
  <property fmtid="{D5CDD505-2E9C-101B-9397-08002B2CF9AE}" pid="3" name="KSOProductBuildVer">
    <vt:lpwstr>2052-11.1.0.11744</vt:lpwstr>
  </property>
  <property fmtid="{D5CDD505-2E9C-101B-9397-08002B2CF9AE}" pid="4" name="ICV">
    <vt:lpwstr>05EC3BE1E9F745499A593309E17BADA6</vt:lpwstr>
  </property>
</Properties>
</file>